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H138" i="1"/>
  <c r="I138" i="1"/>
  <c r="G138" i="1"/>
  <c r="F138" i="1"/>
  <c r="H119" i="1"/>
  <c r="J24" i="1"/>
  <c r="I24" i="1"/>
  <c r="H24" i="1"/>
  <c r="G24" i="1"/>
  <c r="H100" i="1"/>
  <c r="G176" i="1"/>
  <c r="I119" i="1"/>
  <c r="G119" i="1"/>
  <c r="J100" i="1"/>
  <c r="I100" i="1"/>
  <c r="G100" i="1"/>
  <c r="F100" i="1"/>
  <c r="L119" i="1"/>
  <c r="L81" i="1"/>
  <c r="L62" i="1"/>
  <c r="I81" i="1"/>
  <c r="J81" i="1"/>
  <c r="H81" i="1"/>
  <c r="G81" i="1"/>
  <c r="F81" i="1"/>
  <c r="F62" i="1"/>
  <c r="J62" i="1"/>
  <c r="I62" i="1"/>
  <c r="H62" i="1"/>
  <c r="G62" i="1"/>
  <c r="J43" i="1"/>
  <c r="I43" i="1"/>
  <c r="H43" i="1"/>
  <c r="F24" i="1"/>
  <c r="L24" i="1"/>
  <c r="F119" i="1"/>
  <c r="G43" i="1"/>
  <c r="F43" i="1"/>
  <c r="H196" i="1" l="1"/>
  <c r="F196" i="1"/>
  <c r="I196" i="1"/>
  <c r="L196" i="1"/>
  <c r="J196" i="1"/>
  <c r="G196" i="1"/>
</calcChain>
</file>

<file path=xl/sharedStrings.xml><?xml version="1.0" encoding="utf-8"?>
<sst xmlns="http://schemas.openxmlformats.org/spreadsheetml/2006/main" count="334" uniqueCount="101">
  <si>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</si>
  <si>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</si>
  <si>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</si>
  <si>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</si>
  <si>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</si>
  <si>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</si>
  <si>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</si>
  <si>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</si>
  <si>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</si>
  <si>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</si>
  <si>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</si>
  <si>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</si>
  <si>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</si>
  <si>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</si>
  <si>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</si>
  <si>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</si>
  <si>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</si>
  <si>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</si>
  <si>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</si>
  <si>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</si>
  <si>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</si>
  <si>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</si>
  <si>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</si>
  <si>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</si>
  <si>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</si>
  <si>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</si>
  <si>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</si>
  <si>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</si>
  <si>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</si>
  <si>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</si>
  <si>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</si>
  <si>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</si>
  <si>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</si>
  <si>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</si>
  <si>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</si>
  <si>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</si>
  <si>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</si>
  <si>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</si>
  <si>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</si>
  <si>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54-1с-2020</t>
  </si>
  <si>
    <t>Чай черный с сахаром</t>
  </si>
  <si>
    <t>54-2гн-2020</t>
  </si>
  <si>
    <t>Хлеб белый</t>
  </si>
  <si>
    <t>Пром.</t>
  </si>
  <si>
    <t>Фрукт</t>
  </si>
  <si>
    <t>Яблоко</t>
  </si>
  <si>
    <t>Макароны отварные</t>
  </si>
  <si>
    <t>54-1г-2020</t>
  </si>
  <si>
    <t>Компот из кураги</t>
  </si>
  <si>
    <t>54-5хн-2020</t>
  </si>
  <si>
    <t>54-4м-2020</t>
  </si>
  <si>
    <t>Пром</t>
  </si>
  <si>
    <t>54-4з-2020</t>
  </si>
  <si>
    <t>Огурцы в нарезке</t>
  </si>
  <si>
    <t>Каша гречневая рассыпчатая</t>
  </si>
  <si>
    <t>МБОУ Боярская СОШ</t>
  </si>
  <si>
    <t>54-2з-2020</t>
  </si>
  <si>
    <t>54-2м-2020</t>
  </si>
  <si>
    <t>54-4г-2020</t>
  </si>
  <si>
    <t>Плов из курицы</t>
  </si>
  <si>
    <t>Компот из сухофруктов</t>
  </si>
  <si>
    <t>Помидор в нарезке</t>
  </si>
  <si>
    <t>54-3з-2020</t>
  </si>
  <si>
    <t>54-12м-2020</t>
  </si>
  <si>
    <t>54-6хн-2020</t>
  </si>
  <si>
    <t>54-7с-2020</t>
  </si>
  <si>
    <t>Банан</t>
  </si>
  <si>
    <t>54-3с-2020</t>
  </si>
  <si>
    <t>54-9р-2020</t>
  </si>
  <si>
    <t>Огурец в нарезке</t>
  </si>
  <si>
    <t>Картофельное пюре</t>
  </si>
  <si>
    <t>54-11г-2020</t>
  </si>
  <si>
    <t>54-8с-2020</t>
  </si>
  <si>
    <t>Суп куриный с лапшой</t>
  </si>
  <si>
    <t>Хлеб ржаной</t>
  </si>
  <si>
    <t>Салат из белокочанной капусты</t>
  </si>
  <si>
    <t>Гуляш из куриного филе</t>
  </si>
  <si>
    <t>Фрукты</t>
  </si>
  <si>
    <t>сладкое</t>
  </si>
  <si>
    <t>Пирог с повидлом</t>
  </si>
  <si>
    <t xml:space="preserve">Тефтели мясные </t>
  </si>
  <si>
    <t>Салат из кукурузы (консервированной)</t>
  </si>
  <si>
    <t>Вафля</t>
  </si>
  <si>
    <t>Груша</t>
  </si>
  <si>
    <t>Щи со сметаной</t>
  </si>
  <si>
    <t>Чай черный с сахаром и молоком</t>
  </si>
  <si>
    <t>Пироженое" Чокопай"</t>
  </si>
  <si>
    <t>Печенье</t>
  </si>
  <si>
    <t>Суп гороховый с мясом</t>
  </si>
  <si>
    <t>Чай с молоком</t>
  </si>
  <si>
    <t>Пирог с начинкой</t>
  </si>
  <si>
    <t>Рыба,запеченная  овощами(минтай)</t>
  </si>
  <si>
    <t>Салат из огурцов и помидоров</t>
  </si>
  <si>
    <t>Вафли</t>
  </si>
  <si>
    <t>Голень отварная</t>
  </si>
  <si>
    <t>Салат из зеленого горошка(консервированный)</t>
  </si>
  <si>
    <t>Щи из свежей капсты с мясом</t>
  </si>
  <si>
    <t xml:space="preserve">Йогурт </t>
  </si>
  <si>
    <t>Помидоры в нарезке</t>
  </si>
  <si>
    <t>12-18 лет</t>
  </si>
  <si>
    <t>Степанова Е.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</si>
</sst>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55</v>
      </c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100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99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75</v>
      </c>
      <c r="F14" s="43">
        <v>100</v>
      </c>
      <c r="G14" s="43">
        <v>1.41</v>
      </c>
      <c r="H14" s="43">
        <v>5.08</v>
      </c>
      <c r="I14" s="43">
        <v>9.02</v>
      </c>
      <c r="J14" s="43">
        <v>87.4</v>
      </c>
      <c r="K14" s="44" t="s">
        <v>65</v>
      </c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73</v>
      </c>
      <c r="F15" s="43">
        <v>250</v>
      </c>
      <c r="G15" s="43">
        <v>5.36</v>
      </c>
      <c r="H15" s="43">
        <v>10.49</v>
      </c>
      <c r="I15" s="43">
        <v>13.97</v>
      </c>
      <c r="J15" s="43">
        <v>174.36</v>
      </c>
      <c r="K15" s="44" t="s">
        <v>39</v>
      </c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25.5" x14ac:dyDescent="0.25">
      <c r="A18" s="23"/>
      <c r="B18" s="15"/>
      <c r="C18" s="11"/>
      <c r="D18" s="7" t="s">
        <v>29</v>
      </c>
      <c r="E18" s="42" t="s">
        <v>40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4" t="s">
        <v>41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42</v>
      </c>
      <c r="F19" s="43">
        <v>60</v>
      </c>
      <c r="G19" s="43">
        <v>4.7</v>
      </c>
      <c r="H19" s="43">
        <v>0.6</v>
      </c>
      <c r="I19" s="43">
        <v>29</v>
      </c>
      <c r="J19" s="43">
        <v>140</v>
      </c>
      <c r="K19" s="44" t="s">
        <v>43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74</v>
      </c>
      <c r="F20" s="43">
        <v>50</v>
      </c>
      <c r="G20" s="43">
        <v>196</v>
      </c>
      <c r="H20" s="43">
        <v>6.2</v>
      </c>
      <c r="I20" s="43">
        <v>1.9</v>
      </c>
      <c r="J20" s="43">
        <v>40.700000000000003</v>
      </c>
      <c r="K20" s="44" t="s">
        <v>43</v>
      </c>
      <c r="L20" s="43"/>
    </row>
    <row r="21" spans="1:12" ht="15" x14ac:dyDescent="0.25">
      <c r="A21" s="23"/>
      <c r="B21" s="15"/>
      <c r="C21" s="11"/>
      <c r="D21" s="6" t="s">
        <v>44</v>
      </c>
      <c r="E21" s="42" t="s">
        <v>45</v>
      </c>
      <c r="F21" s="43">
        <v>200</v>
      </c>
      <c r="G21" s="43">
        <v>0.8</v>
      </c>
      <c r="H21" s="43">
        <v>0.8</v>
      </c>
      <c r="I21" s="43">
        <v>20.8</v>
      </c>
      <c r="J21" s="43">
        <v>90</v>
      </c>
      <c r="K21" s="44" t="s">
        <v>43</v>
      </c>
      <c r="L21" s="43"/>
    </row>
    <row r="22" spans="1:12" ht="15" x14ac:dyDescent="0.25">
      <c r="A22" s="23"/>
      <c r="B22" s="15"/>
      <c r="C22" s="11"/>
      <c r="D22" s="6" t="s">
        <v>78</v>
      </c>
      <c r="E22" s="42" t="s">
        <v>86</v>
      </c>
      <c r="F22" s="43">
        <v>30</v>
      </c>
      <c r="G22" s="43">
        <v>0.12</v>
      </c>
      <c r="H22" s="43">
        <v>4.8600000000000003</v>
      </c>
      <c r="I22" s="43">
        <v>21.15</v>
      </c>
      <c r="J22" s="43">
        <v>132</v>
      </c>
      <c r="K22" s="44" t="s">
        <v>43</v>
      </c>
      <c r="L22" s="43">
        <v>81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890</v>
      </c>
      <c r="G23" s="19">
        <f t="shared" ref="G23:J23" si="2">SUM(G14:G22)</f>
        <v>208.59000000000003</v>
      </c>
      <c r="H23" s="19">
        <f t="shared" si="2"/>
        <v>28.03</v>
      </c>
      <c r="I23" s="19">
        <f t="shared" si="2"/>
        <v>109.84</v>
      </c>
      <c r="J23" s="19">
        <f t="shared" si="2"/>
        <v>692.46</v>
      </c>
      <c r="K23" s="25"/>
      <c r="L23" s="19">
        <f t="shared" ref="L23" si="3">SUM(L14:L22)</f>
        <v>81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890</v>
      </c>
      <c r="G24" s="32">
        <f t="shared" ref="G24:J24" si="4">G13+G23</f>
        <v>208.59000000000003</v>
      </c>
      <c r="H24" s="32">
        <f t="shared" si="4"/>
        <v>28.03</v>
      </c>
      <c r="I24" s="32">
        <f t="shared" si="4"/>
        <v>109.84</v>
      </c>
      <c r="J24" s="32">
        <f t="shared" si="4"/>
        <v>692.46</v>
      </c>
      <c r="K24" s="32"/>
      <c r="L24" s="32">
        <f t="shared" ref="L24" si="5">L13+L23</f>
        <v>81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53</v>
      </c>
      <c r="F33" s="43">
        <v>100</v>
      </c>
      <c r="G33" s="43">
        <v>2</v>
      </c>
      <c r="H33" s="43">
        <v>0.8</v>
      </c>
      <c r="I33" s="43">
        <v>4.5999999999999996</v>
      </c>
      <c r="J33" s="43">
        <v>42</v>
      </c>
      <c r="K33" s="44" t="s">
        <v>52</v>
      </c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76</v>
      </c>
      <c r="F35" s="43">
        <v>100</v>
      </c>
      <c r="G35" s="43">
        <v>25.1</v>
      </c>
      <c r="H35" s="43">
        <v>25.98</v>
      </c>
      <c r="I35" s="43">
        <v>8.02</v>
      </c>
      <c r="J35" s="43">
        <v>182.25</v>
      </c>
      <c r="K35" s="44" t="s">
        <v>50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54</v>
      </c>
      <c r="F36" s="43">
        <v>250</v>
      </c>
      <c r="G36" s="43">
        <v>12.43</v>
      </c>
      <c r="H36" s="43">
        <v>9.35</v>
      </c>
      <c r="I36" s="43">
        <v>59.72</v>
      </c>
      <c r="J36" s="43">
        <v>384.07</v>
      </c>
      <c r="K36" s="44" t="s">
        <v>47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48</v>
      </c>
      <c r="F37" s="43">
        <v>200</v>
      </c>
      <c r="G37" s="43">
        <v>0.6</v>
      </c>
      <c r="H37" s="43">
        <v>0.1</v>
      </c>
      <c r="I37" s="43">
        <v>19.600000000000001</v>
      </c>
      <c r="J37" s="43">
        <v>76.39</v>
      </c>
      <c r="K37" s="44" t="s">
        <v>49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42</v>
      </c>
      <c r="F38" s="43">
        <v>60</v>
      </c>
      <c r="G38" s="43">
        <v>4.7</v>
      </c>
      <c r="H38" s="43">
        <v>0.6</v>
      </c>
      <c r="I38" s="43">
        <v>29</v>
      </c>
      <c r="J38" s="43">
        <v>140</v>
      </c>
      <c r="K38" s="44" t="s">
        <v>51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74</v>
      </c>
      <c r="F39" s="43">
        <v>50</v>
      </c>
      <c r="G39" s="43">
        <v>6.2</v>
      </c>
      <c r="H39" s="43">
        <v>1.9</v>
      </c>
      <c r="I39" s="43">
        <v>40.700000000000003</v>
      </c>
      <c r="J39" s="43">
        <v>196</v>
      </c>
      <c r="K39" s="44" t="s">
        <v>51</v>
      </c>
      <c r="L39" s="43"/>
    </row>
    <row r="40" spans="1:12" ht="15" x14ac:dyDescent="0.25">
      <c r="A40" s="14"/>
      <c r="B40" s="15"/>
      <c r="C40" s="11"/>
      <c r="D40" s="6" t="s">
        <v>78</v>
      </c>
      <c r="E40" s="42" t="s">
        <v>79</v>
      </c>
      <c r="F40" s="43">
        <v>70</v>
      </c>
      <c r="G40" s="43">
        <v>4.33</v>
      </c>
      <c r="H40" s="43">
        <v>2.25</v>
      </c>
      <c r="I40" s="43">
        <v>38.72</v>
      </c>
      <c r="J40" s="43">
        <v>192.5</v>
      </c>
      <c r="K40" s="44" t="s">
        <v>51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81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830</v>
      </c>
      <c r="G42" s="19">
        <f t="shared" ref="G42" si="10">SUM(G33:G41)</f>
        <v>55.360000000000007</v>
      </c>
      <c r="H42" s="19">
        <f t="shared" ref="H42" si="11">SUM(H33:H41)</f>
        <v>40.980000000000004</v>
      </c>
      <c r="I42" s="19">
        <f t="shared" ref="I42" si="12">SUM(I33:I41)</f>
        <v>200.35999999999999</v>
      </c>
      <c r="J42" s="19">
        <f t="shared" ref="J42:L42" si="13">SUM(J33:J41)</f>
        <v>1213.21</v>
      </c>
      <c r="K42" s="25"/>
      <c r="L42" s="19">
        <f t="shared" si="13"/>
        <v>81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830</v>
      </c>
      <c r="G43" s="32">
        <f t="shared" ref="G43" si="14">G32+G42</f>
        <v>55.360000000000007</v>
      </c>
      <c r="H43" s="32">
        <f t="shared" ref="H43" si="15">H32+H42</f>
        <v>40.980000000000004</v>
      </c>
      <c r="I43" s="32">
        <f t="shared" ref="I43" si="16">I32+I42</f>
        <v>200.35999999999999</v>
      </c>
      <c r="J43" s="32">
        <f t="shared" ref="J43:L43" si="17">J32+J42</f>
        <v>1213.21</v>
      </c>
      <c r="K43" s="32"/>
      <c r="L43" s="32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81</v>
      </c>
      <c r="F52" s="43">
        <v>100</v>
      </c>
      <c r="G52" s="43">
        <v>2.88</v>
      </c>
      <c r="H52" s="43">
        <v>6.18</v>
      </c>
      <c r="I52" s="43">
        <v>8.0399999999999991</v>
      </c>
      <c r="J52" s="43">
        <v>99.3</v>
      </c>
      <c r="K52" s="44" t="s">
        <v>56</v>
      </c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25.5" x14ac:dyDescent="0.25">
      <c r="A54" s="23"/>
      <c r="B54" s="15"/>
      <c r="C54" s="11"/>
      <c r="D54" s="7" t="s">
        <v>27</v>
      </c>
      <c r="E54" s="42" t="s">
        <v>80</v>
      </c>
      <c r="F54" s="43">
        <v>100</v>
      </c>
      <c r="G54" s="43">
        <v>10.42</v>
      </c>
      <c r="H54" s="43">
        <v>15.23</v>
      </c>
      <c r="I54" s="43">
        <v>12.08</v>
      </c>
      <c r="J54" s="43">
        <v>201.6</v>
      </c>
      <c r="K54" s="44" t="s">
        <v>57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46</v>
      </c>
      <c r="F55" s="43">
        <v>200</v>
      </c>
      <c r="G55" s="43">
        <v>7.36</v>
      </c>
      <c r="H55" s="43">
        <v>6.02</v>
      </c>
      <c r="I55" s="43">
        <v>35.26</v>
      </c>
      <c r="J55" s="43">
        <v>224.6</v>
      </c>
      <c r="K55" s="44" t="s">
        <v>58</v>
      </c>
      <c r="L55" s="43"/>
    </row>
    <row r="56" spans="1:12" ht="25.5" x14ac:dyDescent="0.25">
      <c r="A56" s="23"/>
      <c r="B56" s="15"/>
      <c r="C56" s="11"/>
      <c r="D56" s="7" t="s">
        <v>29</v>
      </c>
      <c r="E56" s="42" t="s">
        <v>40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 t="s">
        <v>41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42</v>
      </c>
      <c r="F57" s="43">
        <v>60</v>
      </c>
      <c r="G57" s="43">
        <v>4.7</v>
      </c>
      <c r="H57" s="43">
        <v>0.6</v>
      </c>
      <c r="I57" s="43">
        <v>29</v>
      </c>
      <c r="J57" s="43">
        <v>140</v>
      </c>
      <c r="K57" s="44" t="s">
        <v>43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74</v>
      </c>
      <c r="F58" s="43">
        <v>50</v>
      </c>
      <c r="G58" s="43">
        <v>6.2</v>
      </c>
      <c r="H58" s="43">
        <v>1.9</v>
      </c>
      <c r="I58" s="43">
        <v>40.700000000000003</v>
      </c>
      <c r="J58" s="43">
        <v>196</v>
      </c>
      <c r="K58" s="44" t="s">
        <v>43</v>
      </c>
      <c r="L58" s="43"/>
    </row>
    <row r="59" spans="1:12" ht="15" x14ac:dyDescent="0.25">
      <c r="A59" s="23"/>
      <c r="B59" s="15"/>
      <c r="C59" s="11"/>
      <c r="D59" s="6" t="s">
        <v>78</v>
      </c>
      <c r="E59" s="42" t="s">
        <v>82</v>
      </c>
      <c r="F59" s="43">
        <v>100</v>
      </c>
      <c r="G59" s="43">
        <v>5.5</v>
      </c>
      <c r="H59" s="43">
        <v>6.5</v>
      </c>
      <c r="I59" s="43">
        <v>34.9</v>
      </c>
      <c r="J59" s="43">
        <v>210.9</v>
      </c>
      <c r="K59" s="44" t="s">
        <v>43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81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" si="22">SUM(G52:G60)</f>
        <v>37.26</v>
      </c>
      <c r="H61" s="19">
        <f t="shared" ref="H61" si="23">SUM(H52:H60)</f>
        <v>36.43</v>
      </c>
      <c r="I61" s="19">
        <f t="shared" ref="I61" si="24">SUM(I52:I60)</f>
        <v>173.98</v>
      </c>
      <c r="J61" s="19">
        <f t="shared" ref="J61:L61" si="25">SUM(J52:J60)</f>
        <v>1100.4000000000001</v>
      </c>
      <c r="K61" s="25"/>
      <c r="L61" s="19">
        <f t="shared" si="25"/>
        <v>81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810</v>
      </c>
      <c r="G62" s="32">
        <f t="shared" ref="G62" si="26">G51+G61</f>
        <v>37.26</v>
      </c>
      <c r="H62" s="32">
        <f t="shared" ref="H62" si="27">H51+H61</f>
        <v>36.43</v>
      </c>
      <c r="I62" s="32">
        <f t="shared" ref="I62" si="28">I51+I61</f>
        <v>173.98</v>
      </c>
      <c r="J62" s="32">
        <f t="shared" ref="J62:L62" si="29">J51+J61</f>
        <v>1100.4000000000001</v>
      </c>
      <c r="K62" s="32"/>
      <c r="L62" s="32">
        <f t="shared" si="29"/>
        <v>81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61</v>
      </c>
      <c r="F71" s="43">
        <v>100</v>
      </c>
      <c r="G71" s="43">
        <v>2</v>
      </c>
      <c r="H71" s="43">
        <v>0.8</v>
      </c>
      <c r="I71" s="43">
        <v>4.5999999999999996</v>
      </c>
      <c r="J71" s="43">
        <v>42</v>
      </c>
      <c r="K71" s="44" t="s">
        <v>62</v>
      </c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25.5" x14ac:dyDescent="0.25">
      <c r="A73" s="23"/>
      <c r="B73" s="15"/>
      <c r="C73" s="11"/>
      <c r="D73" s="7" t="s">
        <v>27</v>
      </c>
      <c r="E73" s="42" t="s">
        <v>59</v>
      </c>
      <c r="F73" s="43">
        <v>260</v>
      </c>
      <c r="G73" s="43">
        <v>25.38</v>
      </c>
      <c r="H73" s="43">
        <v>21.25</v>
      </c>
      <c r="I73" s="43">
        <v>44.61</v>
      </c>
      <c r="J73" s="43">
        <v>471.25</v>
      </c>
      <c r="K73" s="44" t="s">
        <v>63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29</v>
      </c>
      <c r="E75" s="42" t="s">
        <v>60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 t="s">
        <v>64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43">
        <v>60</v>
      </c>
      <c r="G76" s="43">
        <v>4.7</v>
      </c>
      <c r="H76" s="43">
        <v>0.6</v>
      </c>
      <c r="I76" s="43">
        <v>29</v>
      </c>
      <c r="J76" s="43">
        <v>140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42</v>
      </c>
      <c r="F77" s="43">
        <v>50</v>
      </c>
      <c r="G77" s="43">
        <v>6.2</v>
      </c>
      <c r="H77" s="43">
        <v>1.9</v>
      </c>
      <c r="I77" s="43">
        <v>40.700000000000003</v>
      </c>
      <c r="J77" s="43">
        <v>196</v>
      </c>
      <c r="K77" s="44" t="s">
        <v>51</v>
      </c>
      <c r="L77" s="43"/>
    </row>
    <row r="78" spans="1:12" ht="15" x14ac:dyDescent="0.25">
      <c r="A78" s="23"/>
      <c r="B78" s="15"/>
      <c r="C78" s="11"/>
      <c r="D78" s="6" t="s">
        <v>77</v>
      </c>
      <c r="E78" s="42" t="s">
        <v>83</v>
      </c>
      <c r="F78" s="43">
        <v>100</v>
      </c>
      <c r="G78" s="43">
        <v>0.4</v>
      </c>
      <c r="H78" s="43">
        <v>0.3</v>
      </c>
      <c r="I78" s="43">
        <v>10.3</v>
      </c>
      <c r="J78" s="43">
        <v>46</v>
      </c>
      <c r="K78" s="44" t="s">
        <v>51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81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770</v>
      </c>
      <c r="G80" s="19">
        <f t="shared" ref="G80" si="34">SUM(G71:G79)</f>
        <v>38.72</v>
      </c>
      <c r="H80" s="19">
        <f t="shared" ref="H80" si="35">SUM(H71:H79)</f>
        <v>24.85</v>
      </c>
      <c r="I80" s="19">
        <f t="shared" ref="I80" si="36">SUM(I71:I79)</f>
        <v>153.97000000000003</v>
      </c>
      <c r="J80" s="19">
        <f t="shared" ref="J80:L80" si="37">SUM(J71:J79)</f>
        <v>989.45</v>
      </c>
      <c r="K80" s="25"/>
      <c r="L80" s="19">
        <f t="shared" si="37"/>
        <v>81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770</v>
      </c>
      <c r="G81" s="32">
        <f t="shared" ref="G81" si="38">G70+G80</f>
        <v>38.72</v>
      </c>
      <c r="H81" s="32">
        <f t="shared" ref="H81" si="39">H70+H80</f>
        <v>24.85</v>
      </c>
      <c r="I81" s="32">
        <f t="shared" ref="I81" si="40">I70+I80</f>
        <v>153.97000000000003</v>
      </c>
      <c r="J81" s="32">
        <f t="shared" ref="J81:L81" si="41">J70+J80</f>
        <v>989.45</v>
      </c>
      <c r="K81" s="32"/>
      <c r="L81" s="32">
        <f t="shared" si="41"/>
        <v>81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26</v>
      </c>
      <c r="E91" s="42" t="s">
        <v>84</v>
      </c>
      <c r="F91" s="43">
        <v>250</v>
      </c>
      <c r="G91" s="43">
        <v>3.02</v>
      </c>
      <c r="H91" s="43">
        <v>7.55</v>
      </c>
      <c r="I91" s="43">
        <v>10.66</v>
      </c>
      <c r="J91" s="43">
        <v>120.36</v>
      </c>
      <c r="K91" s="44" t="s">
        <v>65</v>
      </c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25.5" x14ac:dyDescent="0.25">
      <c r="A94" s="23"/>
      <c r="B94" s="15"/>
      <c r="C94" s="11"/>
      <c r="D94" s="7" t="s">
        <v>29</v>
      </c>
      <c r="E94" s="42" t="s">
        <v>85</v>
      </c>
      <c r="F94" s="43">
        <v>200</v>
      </c>
      <c r="G94" s="43">
        <v>1.4</v>
      </c>
      <c r="H94" s="43">
        <v>1.6</v>
      </c>
      <c r="I94" s="43">
        <v>16.399999999999999</v>
      </c>
      <c r="J94" s="43">
        <v>86</v>
      </c>
      <c r="K94" s="44" t="s">
        <v>41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42</v>
      </c>
      <c r="F95" s="43">
        <v>60</v>
      </c>
      <c r="G95" s="43">
        <v>4.7</v>
      </c>
      <c r="H95" s="43">
        <v>0.6</v>
      </c>
      <c r="I95" s="43">
        <v>29</v>
      </c>
      <c r="J95" s="43">
        <v>140</v>
      </c>
      <c r="K95" s="44" t="s">
        <v>43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74</v>
      </c>
      <c r="F96" s="43">
        <v>50</v>
      </c>
      <c r="G96" s="43">
        <v>6.2</v>
      </c>
      <c r="H96" s="43">
        <v>1.9</v>
      </c>
      <c r="I96" s="43">
        <v>40.700000000000003</v>
      </c>
      <c r="J96" s="43">
        <v>196</v>
      </c>
      <c r="K96" s="44" t="s">
        <v>43</v>
      </c>
      <c r="L96" s="43"/>
    </row>
    <row r="97" spans="1:12" ht="15" x14ac:dyDescent="0.25">
      <c r="A97" s="23"/>
      <c r="B97" s="15"/>
      <c r="C97" s="11"/>
      <c r="D97" s="6" t="s">
        <v>44</v>
      </c>
      <c r="E97" s="42" t="s">
        <v>66</v>
      </c>
      <c r="F97" s="43">
        <v>200</v>
      </c>
      <c r="G97" s="43">
        <v>3</v>
      </c>
      <c r="H97" s="43">
        <v>1</v>
      </c>
      <c r="I97" s="43">
        <v>42</v>
      </c>
      <c r="J97" s="43">
        <v>190</v>
      </c>
      <c r="K97" s="44" t="s">
        <v>43</v>
      </c>
      <c r="L97" s="43"/>
    </row>
    <row r="98" spans="1:12" ht="15" x14ac:dyDescent="0.25">
      <c r="A98" s="23"/>
      <c r="B98" s="15"/>
      <c r="C98" s="11"/>
      <c r="D98" s="6" t="s">
        <v>78</v>
      </c>
      <c r="E98" s="42" t="s">
        <v>87</v>
      </c>
      <c r="F98" s="43">
        <v>100</v>
      </c>
      <c r="G98" s="43">
        <v>7.6</v>
      </c>
      <c r="H98" s="43">
        <v>8.1999999999999993</v>
      </c>
      <c r="I98" s="43">
        <v>57.8</v>
      </c>
      <c r="J98" s="43">
        <v>270</v>
      </c>
      <c r="K98" s="44" t="s">
        <v>43</v>
      </c>
      <c r="L98" s="43">
        <v>81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860</v>
      </c>
      <c r="G99" s="19">
        <f t="shared" ref="G99" si="46">SUM(G90:G98)</f>
        <v>25.92</v>
      </c>
      <c r="H99" s="19">
        <f t="shared" ref="H99" si="47">SUM(H90:H98)</f>
        <v>20.85</v>
      </c>
      <c r="I99" s="19">
        <f t="shared" ref="I99" si="48">SUM(I90:I98)</f>
        <v>196.56</v>
      </c>
      <c r="J99" s="19">
        <f t="shared" ref="J99:L99" si="49">SUM(J90:J98)</f>
        <v>1002.36</v>
      </c>
      <c r="K99" s="25"/>
      <c r="L99" s="19">
        <f t="shared" si="49"/>
        <v>81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860</v>
      </c>
      <c r="G100" s="32">
        <f t="shared" ref="G100" si="50">G89+G99</f>
        <v>25.92</v>
      </c>
      <c r="H100" s="32">
        <f t="shared" ref="H100" si="51">H89+H99</f>
        <v>20.85</v>
      </c>
      <c r="I100" s="32">
        <f t="shared" ref="I100" si="52">I89+I99</f>
        <v>196.56</v>
      </c>
      <c r="J100" s="32">
        <f t="shared" ref="J100:L100" si="53">J89+J99</f>
        <v>1002.36</v>
      </c>
      <c r="K100" s="32"/>
      <c r="L100" s="32">
        <f t="shared" si="53"/>
        <v>81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26</v>
      </c>
      <c r="E110" s="42" t="s">
        <v>88</v>
      </c>
      <c r="F110" s="43">
        <v>250</v>
      </c>
      <c r="G110" s="43">
        <v>8.6</v>
      </c>
      <c r="H110" s="43">
        <v>6.7</v>
      </c>
      <c r="I110" s="43">
        <v>18.5</v>
      </c>
      <c r="J110" s="43">
        <v>168.7</v>
      </c>
      <c r="K110" s="44" t="s">
        <v>67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29</v>
      </c>
      <c r="E113" s="42" t="s">
        <v>89</v>
      </c>
      <c r="F113" s="43">
        <v>200</v>
      </c>
      <c r="G113" s="43">
        <v>1.4</v>
      </c>
      <c r="H113" s="43">
        <v>1.6</v>
      </c>
      <c r="I113" s="43">
        <v>16.399999999999999</v>
      </c>
      <c r="J113" s="43">
        <v>86</v>
      </c>
      <c r="K113" s="44" t="s">
        <v>41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42</v>
      </c>
      <c r="F114" s="43">
        <v>60</v>
      </c>
      <c r="G114" s="43">
        <v>4.7</v>
      </c>
      <c r="H114" s="43">
        <v>0.6</v>
      </c>
      <c r="I114" s="43">
        <v>29</v>
      </c>
      <c r="J114" s="43">
        <v>140</v>
      </c>
      <c r="K114" s="44" t="s">
        <v>43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74</v>
      </c>
      <c r="F115" s="43">
        <v>50</v>
      </c>
      <c r="G115" s="43">
        <v>6.2</v>
      </c>
      <c r="H115" s="43">
        <v>1.9</v>
      </c>
      <c r="I115" s="43">
        <v>40.700000000000003</v>
      </c>
      <c r="J115" s="43">
        <v>196</v>
      </c>
      <c r="K115" s="44" t="s">
        <v>43</v>
      </c>
      <c r="L115" s="43"/>
    </row>
    <row r="116" spans="1:12" ht="15" x14ac:dyDescent="0.25">
      <c r="A116" s="23"/>
      <c r="B116" s="15"/>
      <c r="C116" s="11"/>
      <c r="D116" s="6" t="s">
        <v>44</v>
      </c>
      <c r="E116" s="42" t="s">
        <v>45</v>
      </c>
      <c r="F116" s="43">
        <v>200</v>
      </c>
      <c r="G116" s="43">
        <v>0.8</v>
      </c>
      <c r="H116" s="43">
        <v>0.8</v>
      </c>
      <c r="I116" s="43">
        <v>20.8</v>
      </c>
      <c r="J116" s="43">
        <v>90</v>
      </c>
      <c r="K116" s="44" t="s">
        <v>43</v>
      </c>
      <c r="L116" s="43"/>
    </row>
    <row r="117" spans="1:12" ht="15" x14ac:dyDescent="0.25">
      <c r="A117" s="23"/>
      <c r="B117" s="15"/>
      <c r="C117" s="11"/>
      <c r="D117" s="6" t="s">
        <v>78</v>
      </c>
      <c r="E117" s="42" t="s">
        <v>90</v>
      </c>
      <c r="F117" s="43">
        <v>80</v>
      </c>
      <c r="G117" s="43">
        <v>4.9400000000000004</v>
      </c>
      <c r="H117" s="43">
        <v>2.57</v>
      </c>
      <c r="I117" s="43">
        <v>44.25</v>
      </c>
      <c r="J117" s="43">
        <v>220</v>
      </c>
      <c r="K117" s="44" t="s">
        <v>43</v>
      </c>
      <c r="L117" s="43">
        <v>81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840</v>
      </c>
      <c r="G118" s="19">
        <f t="shared" ref="G118:J118" si="56">SUM(G109:G117)</f>
        <v>26.64</v>
      </c>
      <c r="H118" s="19">
        <f t="shared" si="56"/>
        <v>14.170000000000002</v>
      </c>
      <c r="I118" s="19">
        <f t="shared" si="56"/>
        <v>169.64999999999998</v>
      </c>
      <c r="J118" s="19">
        <f t="shared" si="56"/>
        <v>900.7</v>
      </c>
      <c r="K118" s="25"/>
      <c r="L118" s="19">
        <f t="shared" ref="L118" si="57">SUM(L109:L117)</f>
        <v>81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840</v>
      </c>
      <c r="G119" s="32">
        <f t="shared" ref="G119" si="58">G108+G118</f>
        <v>26.64</v>
      </c>
      <c r="H119" s="32">
        <f t="shared" ref="H119" si="59">H108+H118</f>
        <v>14.170000000000002</v>
      </c>
      <c r="I119" s="32">
        <f t="shared" ref="I119" si="60">I108+I118</f>
        <v>169.64999999999998</v>
      </c>
      <c r="J119" s="32">
        <f t="shared" ref="J119:L119" si="61">J108+J118</f>
        <v>900.7</v>
      </c>
      <c r="K119" s="32"/>
      <c r="L119" s="32">
        <f t="shared" si="61"/>
        <v>81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92</v>
      </c>
      <c r="F128" s="43">
        <v>100</v>
      </c>
      <c r="G128" s="43">
        <v>0.98</v>
      </c>
      <c r="H128" s="43">
        <v>16.149999999999999</v>
      </c>
      <c r="I128" s="43">
        <v>3.73</v>
      </c>
      <c r="J128" s="43">
        <v>74.2</v>
      </c>
      <c r="K128" s="44" t="s">
        <v>62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 x14ac:dyDescent="0.25">
      <c r="A130" s="14"/>
      <c r="B130" s="15"/>
      <c r="C130" s="11"/>
      <c r="D130" s="7" t="s">
        <v>27</v>
      </c>
      <c r="E130" s="42" t="s">
        <v>91</v>
      </c>
      <c r="F130" s="43">
        <v>100</v>
      </c>
      <c r="G130" s="43">
        <v>7.65</v>
      </c>
      <c r="H130" s="43">
        <v>1.01</v>
      </c>
      <c r="I130" s="43">
        <v>3.18</v>
      </c>
      <c r="J130" s="43">
        <v>52.5</v>
      </c>
      <c r="K130" s="44" t="s">
        <v>68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46</v>
      </c>
      <c r="F131" s="43">
        <v>200</v>
      </c>
      <c r="G131" s="43">
        <v>7.36</v>
      </c>
      <c r="H131" s="43">
        <v>6.02</v>
      </c>
      <c r="I131" s="43">
        <v>35.26</v>
      </c>
      <c r="J131" s="43">
        <v>224.6</v>
      </c>
      <c r="K131" s="44" t="s">
        <v>47</v>
      </c>
      <c r="L131" s="43"/>
    </row>
    <row r="132" spans="1:12" ht="25.5" x14ac:dyDescent="0.25">
      <c r="A132" s="14"/>
      <c r="B132" s="15"/>
      <c r="C132" s="11"/>
      <c r="D132" s="7" t="s">
        <v>29</v>
      </c>
      <c r="E132" s="42" t="s">
        <v>48</v>
      </c>
      <c r="F132" s="43">
        <v>200</v>
      </c>
      <c r="G132" s="43">
        <v>0.6</v>
      </c>
      <c r="H132" s="43">
        <v>0.1</v>
      </c>
      <c r="I132" s="43">
        <v>19.600000000000001</v>
      </c>
      <c r="J132" s="43">
        <v>76.39</v>
      </c>
      <c r="K132" s="44" t="s">
        <v>49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42</v>
      </c>
      <c r="F133" s="43">
        <v>60</v>
      </c>
      <c r="G133" s="43">
        <v>4.7</v>
      </c>
      <c r="H133" s="43">
        <v>0.6</v>
      </c>
      <c r="I133" s="43">
        <v>29</v>
      </c>
      <c r="J133" s="43">
        <v>140</v>
      </c>
      <c r="K133" s="44" t="s">
        <v>43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74</v>
      </c>
      <c r="F134" s="43">
        <v>50</v>
      </c>
      <c r="G134" s="43">
        <v>6.2</v>
      </c>
      <c r="H134" s="43">
        <v>1.9</v>
      </c>
      <c r="I134" s="43">
        <v>40.700000000000003</v>
      </c>
      <c r="J134" s="43">
        <v>196</v>
      </c>
      <c r="K134" s="44" t="s">
        <v>43</v>
      </c>
      <c r="L134" s="43"/>
    </row>
    <row r="135" spans="1:12" ht="15" x14ac:dyDescent="0.25">
      <c r="A135" s="14"/>
      <c r="B135" s="15"/>
      <c r="C135" s="11"/>
      <c r="D135" s="6" t="s">
        <v>78</v>
      </c>
      <c r="E135" s="42" t="s">
        <v>93</v>
      </c>
      <c r="F135" s="43">
        <v>100</v>
      </c>
      <c r="G135" s="43">
        <v>5.5</v>
      </c>
      <c r="H135" s="43">
        <v>6.5</v>
      </c>
      <c r="I135" s="43">
        <v>34.9</v>
      </c>
      <c r="J135" s="43">
        <v>210.9</v>
      </c>
      <c r="K135" s="44" t="s">
        <v>43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81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64">SUM(G128:G136)</f>
        <v>32.99</v>
      </c>
      <c r="H137" s="19">
        <f t="shared" si="64"/>
        <v>32.28</v>
      </c>
      <c r="I137" s="19">
        <f t="shared" si="64"/>
        <v>166.37000000000003</v>
      </c>
      <c r="J137" s="19">
        <f t="shared" si="64"/>
        <v>974.59</v>
      </c>
      <c r="K137" s="25"/>
      <c r="L137" s="19">
        <f t="shared" ref="L137" si="65">SUM(L128:L136)</f>
        <v>81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810</v>
      </c>
      <c r="G138" s="32">
        <f t="shared" ref="G138" si="66">G127+G137</f>
        <v>32.99</v>
      </c>
      <c r="H138" s="32">
        <f t="shared" ref="H138" si="67">H127+H137</f>
        <v>32.28</v>
      </c>
      <c r="I138" s="32">
        <f t="shared" ref="I138" si="68">I127+I137</f>
        <v>166.37000000000003</v>
      </c>
      <c r="J138" s="32">
        <f t="shared" ref="J138:L138" si="69">J127+J137</f>
        <v>974.59</v>
      </c>
      <c r="K138" s="32"/>
      <c r="L138" s="32">
        <f t="shared" si="69"/>
        <v>81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69</v>
      </c>
      <c r="F147" s="43">
        <v>60</v>
      </c>
      <c r="G147" s="43">
        <v>0.5</v>
      </c>
      <c r="H147" s="43">
        <v>0.1</v>
      </c>
      <c r="I147" s="43">
        <v>1.5</v>
      </c>
      <c r="J147" s="43">
        <v>8.5</v>
      </c>
      <c r="K147" s="44" t="s">
        <v>56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25.5" x14ac:dyDescent="0.25">
      <c r="A149" s="23"/>
      <c r="B149" s="15"/>
      <c r="C149" s="11"/>
      <c r="D149" s="7" t="s">
        <v>27</v>
      </c>
      <c r="E149" s="42" t="s">
        <v>76</v>
      </c>
      <c r="F149" s="43">
        <v>100</v>
      </c>
      <c r="G149" s="43">
        <v>25.1</v>
      </c>
      <c r="H149" s="43">
        <v>25.98</v>
      </c>
      <c r="I149" s="43">
        <v>8.02</v>
      </c>
      <c r="J149" s="43">
        <v>182.25</v>
      </c>
      <c r="K149" s="44" t="s">
        <v>57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54</v>
      </c>
      <c r="F150" s="43">
        <v>250</v>
      </c>
      <c r="G150" s="43">
        <v>12.43</v>
      </c>
      <c r="H150" s="43">
        <v>9.35</v>
      </c>
      <c r="I150" s="43">
        <v>59.72</v>
      </c>
      <c r="J150" s="43">
        <v>384.07</v>
      </c>
      <c r="K150" s="44" t="s">
        <v>58</v>
      </c>
      <c r="L150" s="43"/>
    </row>
    <row r="151" spans="1:12" ht="25.5" x14ac:dyDescent="0.25">
      <c r="A151" s="23"/>
      <c r="B151" s="15"/>
      <c r="C151" s="11"/>
      <c r="D151" s="7" t="s">
        <v>29</v>
      </c>
      <c r="E151" s="42" t="s">
        <v>40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 t="s">
        <v>41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42</v>
      </c>
      <c r="F152" s="43">
        <v>60</v>
      </c>
      <c r="G152" s="43">
        <v>4.7</v>
      </c>
      <c r="H152" s="43">
        <v>0.6</v>
      </c>
      <c r="I152" s="43">
        <v>29</v>
      </c>
      <c r="J152" s="43">
        <v>140</v>
      </c>
      <c r="K152" s="44" t="s">
        <v>43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74</v>
      </c>
      <c r="F153" s="43">
        <v>50</v>
      </c>
      <c r="G153" s="43">
        <v>6.2</v>
      </c>
      <c r="H153" s="43">
        <v>1.9</v>
      </c>
      <c r="I153" s="43">
        <v>40.700000000000003</v>
      </c>
      <c r="J153" s="43">
        <v>196</v>
      </c>
      <c r="K153" s="44" t="s">
        <v>43</v>
      </c>
      <c r="L153" s="43"/>
    </row>
    <row r="154" spans="1:12" ht="15" x14ac:dyDescent="0.25">
      <c r="A154" s="23"/>
      <c r="B154" s="15"/>
      <c r="C154" s="11"/>
      <c r="D154" s="6" t="s">
        <v>77</v>
      </c>
      <c r="E154" s="42" t="s">
        <v>45</v>
      </c>
      <c r="F154" s="43">
        <v>200</v>
      </c>
      <c r="G154" s="43">
        <v>0.8</v>
      </c>
      <c r="H154" s="43">
        <v>0.8</v>
      </c>
      <c r="I154" s="43">
        <v>20.8</v>
      </c>
      <c r="J154" s="43">
        <v>90</v>
      </c>
      <c r="K154" s="44" t="s">
        <v>43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81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920</v>
      </c>
      <c r="G156" s="19">
        <f t="shared" ref="G156:J156" si="72">SUM(G147:G155)</f>
        <v>49.930000000000007</v>
      </c>
      <c r="H156" s="19">
        <f t="shared" si="72"/>
        <v>38.729999999999997</v>
      </c>
      <c r="I156" s="19">
        <f t="shared" si="72"/>
        <v>173.74</v>
      </c>
      <c r="J156" s="19">
        <f t="shared" si="72"/>
        <v>1028.82</v>
      </c>
      <c r="K156" s="25"/>
      <c r="L156" s="19">
        <f t="shared" ref="L156" si="73">SUM(L147:L155)</f>
        <v>81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920</v>
      </c>
      <c r="G157" s="32">
        <f t="shared" ref="G157" si="74">G146+G156</f>
        <v>49.930000000000007</v>
      </c>
      <c r="H157" s="32">
        <f t="shared" ref="H157" si="75">H146+H156</f>
        <v>38.729999999999997</v>
      </c>
      <c r="I157" s="32">
        <f t="shared" ref="I157" si="76">I146+I156</f>
        <v>173.74</v>
      </c>
      <c r="J157" s="32">
        <f t="shared" ref="J157:L157" si="77">J146+J156</f>
        <v>1028.82</v>
      </c>
      <c r="K157" s="32"/>
      <c r="L157" s="32">
        <f t="shared" si="77"/>
        <v>81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95</v>
      </c>
      <c r="F166" s="43">
        <v>100</v>
      </c>
      <c r="G166" s="43">
        <v>2.98</v>
      </c>
      <c r="H166" s="43">
        <v>5.19</v>
      </c>
      <c r="I166" s="43">
        <v>6.25</v>
      </c>
      <c r="J166" s="43">
        <v>83.6</v>
      </c>
      <c r="K166" s="44" t="s">
        <v>52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25.5" x14ac:dyDescent="0.25">
      <c r="A168" s="23"/>
      <c r="B168" s="15"/>
      <c r="C168" s="11"/>
      <c r="D168" s="7" t="s">
        <v>27</v>
      </c>
      <c r="E168" s="42" t="s">
        <v>94</v>
      </c>
      <c r="F168" s="43">
        <v>100</v>
      </c>
      <c r="G168" s="43">
        <v>21.1</v>
      </c>
      <c r="H168" s="43">
        <v>13.6</v>
      </c>
      <c r="I168" s="43">
        <v>0</v>
      </c>
      <c r="J168" s="43">
        <v>206.25</v>
      </c>
      <c r="K168" s="44" t="s">
        <v>50</v>
      </c>
      <c r="L168" s="43"/>
    </row>
    <row r="169" spans="1:12" ht="25.5" x14ac:dyDescent="0.25">
      <c r="A169" s="23"/>
      <c r="B169" s="15"/>
      <c r="C169" s="11"/>
      <c r="D169" s="7" t="s">
        <v>28</v>
      </c>
      <c r="E169" s="42" t="s">
        <v>70</v>
      </c>
      <c r="F169" s="43">
        <v>250</v>
      </c>
      <c r="G169" s="43">
        <v>5.0999999999999996</v>
      </c>
      <c r="H169" s="43">
        <v>8</v>
      </c>
      <c r="I169" s="43">
        <v>34.07</v>
      </c>
      <c r="J169" s="43">
        <v>228.75</v>
      </c>
      <c r="K169" s="44" t="s">
        <v>71</v>
      </c>
      <c r="L169" s="43"/>
    </row>
    <row r="170" spans="1:12" ht="25.5" x14ac:dyDescent="0.25">
      <c r="A170" s="23"/>
      <c r="B170" s="15"/>
      <c r="C170" s="11"/>
      <c r="D170" s="7" t="s">
        <v>29</v>
      </c>
      <c r="E170" s="42" t="s">
        <v>60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 t="s">
        <v>64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42</v>
      </c>
      <c r="F171" s="43">
        <v>60</v>
      </c>
      <c r="G171" s="43">
        <v>4.7</v>
      </c>
      <c r="H171" s="43">
        <v>0.6</v>
      </c>
      <c r="I171" s="43">
        <v>29</v>
      </c>
      <c r="J171" s="43">
        <v>140</v>
      </c>
      <c r="K171" s="44" t="s">
        <v>43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74</v>
      </c>
      <c r="F172" s="43">
        <v>50</v>
      </c>
      <c r="G172" s="43">
        <v>6.2</v>
      </c>
      <c r="H172" s="43">
        <v>1.9</v>
      </c>
      <c r="I172" s="43">
        <v>40.700000000000003</v>
      </c>
      <c r="J172" s="43">
        <v>196</v>
      </c>
      <c r="K172" s="44" t="s">
        <v>43</v>
      </c>
      <c r="L172" s="43"/>
    </row>
    <row r="173" spans="1:12" ht="15" x14ac:dyDescent="0.25">
      <c r="A173" s="23"/>
      <c r="B173" s="15"/>
      <c r="C173" s="11"/>
      <c r="D173" s="6" t="s">
        <v>78</v>
      </c>
      <c r="E173" s="42" t="s">
        <v>87</v>
      </c>
      <c r="F173" s="43">
        <v>100</v>
      </c>
      <c r="G173" s="43">
        <v>7.6</v>
      </c>
      <c r="H173" s="43">
        <v>8.1999999999999993</v>
      </c>
      <c r="I173" s="43">
        <v>57.8</v>
      </c>
      <c r="J173" s="43">
        <v>270</v>
      </c>
      <c r="K173" s="44" t="s">
        <v>43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81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860</v>
      </c>
      <c r="G175" s="19">
        <f t="shared" ref="G175:J175" si="80">SUM(G166:G174)</f>
        <v>47.720000000000006</v>
      </c>
      <c r="H175" s="19">
        <f t="shared" si="80"/>
        <v>37.489999999999995</v>
      </c>
      <c r="I175" s="19">
        <f t="shared" si="80"/>
        <v>192.57999999999998</v>
      </c>
      <c r="J175" s="19">
        <f t="shared" si="80"/>
        <v>1218.8000000000002</v>
      </c>
      <c r="K175" s="25"/>
      <c r="L175" s="19">
        <f t="shared" ref="L175" si="81">SUM(L166:L174)</f>
        <v>81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860</v>
      </c>
      <c r="G176" s="32">
        <f t="shared" ref="G176" si="82">G165+G175</f>
        <v>47.720000000000006</v>
      </c>
      <c r="H176" s="32">
        <f t="shared" ref="H176" si="83">H165+H175</f>
        <v>37.489999999999995</v>
      </c>
      <c r="I176" s="32">
        <f t="shared" ref="I176" si="84">I165+I175</f>
        <v>192.57999999999998</v>
      </c>
      <c r="J176" s="32">
        <f t="shared" ref="J176:L176" si="85">J165+J175</f>
        <v>1218.8000000000002</v>
      </c>
      <c r="K176" s="32"/>
      <c r="L176" s="32">
        <f t="shared" si="85"/>
        <v>81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98</v>
      </c>
      <c r="F185" s="43">
        <v>100</v>
      </c>
      <c r="G185" s="43">
        <v>2</v>
      </c>
      <c r="H185" s="43">
        <v>0.8</v>
      </c>
      <c r="I185" s="43">
        <v>4.5999999999999996</v>
      </c>
      <c r="J185" s="43">
        <v>42</v>
      </c>
      <c r="K185" s="44" t="s">
        <v>62</v>
      </c>
      <c r="L185" s="43"/>
    </row>
    <row r="186" spans="1:12" ht="25.5" x14ac:dyDescent="0.25">
      <c r="A186" s="23"/>
      <c r="B186" s="15"/>
      <c r="C186" s="11"/>
      <c r="D186" s="7" t="s">
        <v>26</v>
      </c>
      <c r="E186" s="42" t="s">
        <v>96</v>
      </c>
      <c r="F186" s="43">
        <v>250</v>
      </c>
      <c r="G186" s="43">
        <v>3.02</v>
      </c>
      <c r="H186" s="43">
        <v>7.55</v>
      </c>
      <c r="I186" s="43">
        <v>10.66</v>
      </c>
      <c r="J186" s="43">
        <v>120.36</v>
      </c>
      <c r="K186" s="44" t="s">
        <v>72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25.5" x14ac:dyDescent="0.25">
      <c r="A189" s="23"/>
      <c r="B189" s="15"/>
      <c r="C189" s="11"/>
      <c r="D189" s="7" t="s">
        <v>29</v>
      </c>
      <c r="E189" s="42" t="s">
        <v>40</v>
      </c>
      <c r="F189" s="43">
        <v>200</v>
      </c>
      <c r="G189" s="43">
        <v>0.2</v>
      </c>
      <c r="H189" s="43">
        <v>0</v>
      </c>
      <c r="I189" s="43">
        <v>6.4</v>
      </c>
      <c r="J189" s="43">
        <v>26.8</v>
      </c>
      <c r="K189" s="44" t="s">
        <v>41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42</v>
      </c>
      <c r="F190" s="43">
        <v>60</v>
      </c>
      <c r="G190" s="43">
        <v>7.6</v>
      </c>
      <c r="H190" s="43">
        <v>0.8</v>
      </c>
      <c r="I190" s="43">
        <v>50</v>
      </c>
      <c r="J190" s="43">
        <v>210</v>
      </c>
      <c r="K190" s="44" t="s">
        <v>43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74</v>
      </c>
      <c r="F191" s="43">
        <v>50</v>
      </c>
      <c r="G191" s="43">
        <v>6.2</v>
      </c>
      <c r="H191" s="43">
        <v>1.9</v>
      </c>
      <c r="I191" s="43">
        <v>40.700000000000003</v>
      </c>
      <c r="J191" s="43">
        <v>196</v>
      </c>
      <c r="K191" s="44" t="s">
        <v>43</v>
      </c>
      <c r="L191" s="43"/>
    </row>
    <row r="192" spans="1:12" ht="15" x14ac:dyDescent="0.25">
      <c r="A192" s="23"/>
      <c r="B192" s="15"/>
      <c r="C192" s="11"/>
      <c r="D192" s="6" t="s">
        <v>44</v>
      </c>
      <c r="E192" s="42" t="s">
        <v>66</v>
      </c>
      <c r="F192" s="43">
        <v>200</v>
      </c>
      <c r="G192" s="43">
        <v>3</v>
      </c>
      <c r="H192" s="43">
        <v>1</v>
      </c>
      <c r="I192" s="43">
        <v>42</v>
      </c>
      <c r="J192" s="43">
        <v>190</v>
      </c>
      <c r="K192" s="44" t="s">
        <v>43</v>
      </c>
      <c r="L192" s="43"/>
    </row>
    <row r="193" spans="1:12" ht="15" x14ac:dyDescent="0.25">
      <c r="A193" s="23"/>
      <c r="B193" s="15"/>
      <c r="C193" s="11"/>
      <c r="D193" s="6" t="s">
        <v>78</v>
      </c>
      <c r="E193" s="42" t="s">
        <v>97</v>
      </c>
      <c r="F193" s="43">
        <v>110</v>
      </c>
      <c r="G193" s="43">
        <v>3</v>
      </c>
      <c r="H193" s="43">
        <v>2.5</v>
      </c>
      <c r="I193" s="43">
        <v>12</v>
      </c>
      <c r="J193" s="43">
        <v>79</v>
      </c>
      <c r="K193" s="44" t="s">
        <v>43</v>
      </c>
      <c r="L193" s="43">
        <v>81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970</v>
      </c>
      <c r="G194" s="19">
        <f t="shared" ref="G194:J194" si="88">SUM(G185:G193)</f>
        <v>25.02</v>
      </c>
      <c r="H194" s="19">
        <f t="shared" si="88"/>
        <v>14.55</v>
      </c>
      <c r="I194" s="19">
        <f t="shared" si="88"/>
        <v>166.36</v>
      </c>
      <c r="J194" s="19">
        <f t="shared" si="88"/>
        <v>864.16000000000008</v>
      </c>
      <c r="K194" s="25"/>
      <c r="L194" s="19">
        <f t="shared" ref="L194" si="89">SUM(L185:L193)</f>
        <v>81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970</v>
      </c>
      <c r="G195" s="32">
        <f t="shared" ref="G195" si="90">G184+G194</f>
        <v>25.02</v>
      </c>
      <c r="H195" s="32">
        <f t="shared" ref="H195" si="91">H184+H194</f>
        <v>14.55</v>
      </c>
      <c r="I195" s="32">
        <f t="shared" ref="I195" si="92">I184+I194</f>
        <v>166.36</v>
      </c>
      <c r="J195" s="32">
        <f t="shared" ref="J195:L195" si="93">J184+J194</f>
        <v>864.16000000000008</v>
      </c>
      <c r="K195" s="32"/>
      <c r="L195" s="32">
        <f t="shared" si="93"/>
        <v>81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54.815000000000012</v>
      </c>
      <c r="H196" s="34">
        <f t="shared" si="94"/>
        <v>28.836000000000002</v>
      </c>
      <c r="I196" s="34">
        <f t="shared" si="94"/>
        <v>170.34099999999998</v>
      </c>
      <c r="J196" s="34">
        <f t="shared" si="94"/>
        <v>998.49500000000012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2025-04-03T06:14:51Z</cp:lastPrinted>
  <dcterms:created xsi:type="dcterms:W3CDTF">2022-05-16T14:23:56Z</dcterms:created>
  <dcterms:modified xsi:type="dcterms:W3CDTF">2025-04-03T05:07:02Z</dcterms:modified>
</cp:coreProperties>
</file>