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5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F119" i="1" l="1"/>
  <c r="G43" i="1"/>
  <c r="G196" i="1" s="1"/>
  <c r="F43" i="1"/>
  <c r="F196" i="1" s="1"/>
</calcChain>
</file>

<file path=xl/sharedStrings.xml><?xml version="1.0" encoding="utf-8"?>
<sst xmlns="http://schemas.openxmlformats.org/spreadsheetml/2006/main" count="286" uniqueCount="88">
  <si>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</si>
  <si>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</si>
  <si>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</si>
  <si>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</si>
  <si>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</si>
  <si>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</si>
  <si>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</si>
  <si>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</si>
  <si>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</si>
  <si>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</si>
  <si>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</si>
  <si>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</si>
  <si>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</si>
  <si>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</si>
  <si>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</si>
  <si>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</si>
  <si>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</si>
  <si>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</si>
  <si>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</si>
  <si>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</si>
  <si>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</si>
  <si>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</si>
  <si>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</si>
  <si>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</si>
  <si>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</si>
  <si>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</si>
  <si>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</si>
  <si>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</si>
  <si>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</si>
  <si>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</si>
  <si>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</si>
  <si>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</si>
  <si>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</si>
  <si>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</si>
  <si>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</si>
  <si>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</si>
  <si>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</si>
  <si>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</si>
  <si>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</si>
  <si>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</si>
  <si>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Степанова</t>
  </si>
  <si>
    <t>Щи со свежей капусты со сметаной</t>
  </si>
  <si>
    <t>54-1с-2020</t>
  </si>
  <si>
    <t>Чай черный с сахаром</t>
  </si>
  <si>
    <t>54-2гн-2020</t>
  </si>
  <si>
    <t>Хлеб белый</t>
  </si>
  <si>
    <t>Пром.</t>
  </si>
  <si>
    <t>Фрукт</t>
  </si>
  <si>
    <t>Яблоко</t>
  </si>
  <si>
    <t>Макароны отварные</t>
  </si>
  <si>
    <t>54-1г-2020</t>
  </si>
  <si>
    <t>Компот из кураги</t>
  </si>
  <si>
    <t>54-5хн-2020</t>
  </si>
  <si>
    <t>Котлеты из говядины</t>
  </si>
  <si>
    <t>Соус красный основной</t>
  </si>
  <si>
    <t>54-4м-2020</t>
  </si>
  <si>
    <t>54-3соус-2020</t>
  </si>
  <si>
    <t>Пром</t>
  </si>
  <si>
    <t>Перец болгарский в нарезке</t>
  </si>
  <si>
    <t>54-4з-2020</t>
  </si>
  <si>
    <t>Огурцы в нарезке</t>
  </si>
  <si>
    <t>Каша гречневая рассыпчатая</t>
  </si>
  <si>
    <t>МБОУ Боярская СОШ</t>
  </si>
  <si>
    <t>54-2з-2020</t>
  </si>
  <si>
    <t>54-2м-2020</t>
  </si>
  <si>
    <t>Гуляш из говядины</t>
  </si>
  <si>
    <t>54-4г-2020</t>
  </si>
  <si>
    <t>Плов из курицы</t>
  </si>
  <si>
    <t>Компот из сухофруктов</t>
  </si>
  <si>
    <t>Помидор в нарезке</t>
  </si>
  <si>
    <t>54-3з-2020</t>
  </si>
  <si>
    <t>54-12м-2020</t>
  </si>
  <si>
    <t>54-6хн-2020</t>
  </si>
  <si>
    <t>Суп с макаронными изделиями</t>
  </si>
  <si>
    <t>54-7с-2020</t>
  </si>
  <si>
    <t>Банан</t>
  </si>
  <si>
    <t>Рассольник ' Ленинградский"</t>
  </si>
  <si>
    <t>54-3с-2020</t>
  </si>
  <si>
    <t>Рыба,запеченная в сметанном соусе(минтай)</t>
  </si>
  <si>
    <t>54-9р-2020</t>
  </si>
  <si>
    <t>Огурец в нарезке</t>
  </si>
  <si>
    <t>Картофельное пюре</t>
  </si>
  <si>
    <t>Котлета из говядины</t>
  </si>
  <si>
    <t>Соус</t>
  </si>
  <si>
    <t>54-11г-2020</t>
  </si>
  <si>
    <t>Суп гороховый</t>
  </si>
  <si>
    <t>Мандарин</t>
  </si>
  <si>
    <t>54-8с-2020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</si>
</sst>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93" sqref="L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62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1.6</v>
      </c>
      <c r="H15" s="43">
        <v>4.9000000000000004</v>
      </c>
      <c r="I15" s="43">
        <v>5.3</v>
      </c>
      <c r="J15" s="43">
        <v>72.099999999999994</v>
      </c>
      <c r="K15" s="44" t="s">
        <v>42</v>
      </c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0.2</v>
      </c>
      <c r="H18" s="43">
        <v>0</v>
      </c>
      <c r="I18" s="43">
        <v>6.4</v>
      </c>
      <c r="J18" s="43">
        <v>26.8</v>
      </c>
      <c r="K18" s="44" t="s">
        <v>44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100</v>
      </c>
      <c r="G19" s="43">
        <v>7.6</v>
      </c>
      <c r="H19" s="43">
        <v>0.8</v>
      </c>
      <c r="I19" s="43">
        <v>50</v>
      </c>
      <c r="J19" s="43">
        <v>210</v>
      </c>
      <c r="K19" s="44" t="s">
        <v>46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47</v>
      </c>
      <c r="E21" s="42" t="s">
        <v>48</v>
      </c>
      <c r="F21" s="43">
        <v>200</v>
      </c>
      <c r="G21" s="43">
        <v>0.8</v>
      </c>
      <c r="H21" s="43">
        <v>0.8</v>
      </c>
      <c r="I21" s="43">
        <v>20.8</v>
      </c>
      <c r="J21" s="43">
        <v>90</v>
      </c>
      <c r="K21" s="44" t="s">
        <v>46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67.599999999999994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10.200000000000001</v>
      </c>
      <c r="H23" s="19">
        <f t="shared" si="2"/>
        <v>6.5</v>
      </c>
      <c r="I23" s="19">
        <f t="shared" si="2"/>
        <v>82.5</v>
      </c>
      <c r="J23" s="19">
        <f t="shared" si="2"/>
        <v>398.9</v>
      </c>
      <c r="K23" s="25"/>
      <c r="L23" s="19">
        <f t="shared" ref="L23" si="3">SUM(L14:L22)</f>
        <v>67.599999999999994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700</v>
      </c>
      <c r="G24" s="32">
        <f t="shared" ref="G24:J24" si="4">G13+G23</f>
        <v>10.200000000000001</v>
      </c>
      <c r="H24" s="32">
        <f t="shared" si="4"/>
        <v>6.5</v>
      </c>
      <c r="I24" s="32">
        <f t="shared" si="4"/>
        <v>82.5</v>
      </c>
      <c r="J24" s="32">
        <f t="shared" si="4"/>
        <v>398.9</v>
      </c>
      <c r="K24" s="32"/>
      <c r="L24" s="32">
        <f t="shared" ref="L24" si="5">L13+L23</f>
        <v>67.599999999999994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0.8</v>
      </c>
      <c r="H33" s="43">
        <v>0.1</v>
      </c>
      <c r="I33" s="43">
        <v>2.9</v>
      </c>
      <c r="J33" s="43">
        <v>15.4</v>
      </c>
      <c r="K33" s="44" t="s">
        <v>59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54</v>
      </c>
      <c r="F34" s="43">
        <v>50</v>
      </c>
      <c r="G34" s="43">
        <v>1.6</v>
      </c>
      <c r="H34" s="43">
        <v>1.4</v>
      </c>
      <c r="I34" s="43">
        <v>4.4000000000000004</v>
      </c>
      <c r="J34" s="43">
        <v>36.5</v>
      </c>
      <c r="K34" s="44" t="s">
        <v>56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53</v>
      </c>
      <c r="F35" s="43">
        <v>75</v>
      </c>
      <c r="G35" s="43">
        <v>13.7</v>
      </c>
      <c r="H35" s="43">
        <v>13.6</v>
      </c>
      <c r="I35" s="43">
        <v>12.3</v>
      </c>
      <c r="J35" s="43">
        <v>226.4</v>
      </c>
      <c r="K35" s="44" t="s">
        <v>55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5.3</v>
      </c>
      <c r="H36" s="43">
        <v>5.5</v>
      </c>
      <c r="I36" s="43">
        <v>32.799999999999997</v>
      </c>
      <c r="J36" s="43">
        <v>202</v>
      </c>
      <c r="K36" s="44" t="s">
        <v>50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1.8</v>
      </c>
      <c r="H37" s="43">
        <v>0.1</v>
      </c>
      <c r="I37" s="43">
        <v>23.5</v>
      </c>
      <c r="J37" s="43">
        <v>102.2</v>
      </c>
      <c r="K37" s="44" t="s">
        <v>52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100</v>
      </c>
      <c r="G39" s="43">
        <v>7.6</v>
      </c>
      <c r="H39" s="43">
        <v>0.8</v>
      </c>
      <c r="I39" s="43">
        <v>50</v>
      </c>
      <c r="J39" s="43">
        <v>210</v>
      </c>
      <c r="K39" s="44" t="s">
        <v>57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67.599999999999994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635</v>
      </c>
      <c r="G42" s="19">
        <f t="shared" ref="G42" si="10">SUM(G33:G41)</f>
        <v>30.800000000000004</v>
      </c>
      <c r="H42" s="19">
        <f t="shared" ref="H42" si="11">SUM(H33:H41)</f>
        <v>21.500000000000004</v>
      </c>
      <c r="I42" s="19">
        <f t="shared" ref="I42" si="12">SUM(I33:I41)</f>
        <v>125.9</v>
      </c>
      <c r="J42" s="19">
        <f t="shared" ref="J42:L42" si="13">SUM(J33:J41)</f>
        <v>792.5</v>
      </c>
      <c r="K42" s="25"/>
      <c r="L42" s="19">
        <f t="shared" si="13"/>
        <v>67.599999999999994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635</v>
      </c>
      <c r="G43" s="32">
        <f t="shared" ref="G43" si="14">G32+G42</f>
        <v>30.800000000000004</v>
      </c>
      <c r="H43" s="32">
        <f t="shared" ref="H43" si="15">H32+H42</f>
        <v>21.500000000000004</v>
      </c>
      <c r="I43" s="32">
        <f t="shared" ref="I43" si="16">I32+I42</f>
        <v>125.9</v>
      </c>
      <c r="J43" s="32">
        <f t="shared" ref="J43:L43" si="17">J32+J42</f>
        <v>792.5</v>
      </c>
      <c r="K43" s="32"/>
      <c r="L43" s="32">
        <f t="shared" si="17"/>
        <v>67.599999999999994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60</v>
      </c>
      <c r="G52" s="43">
        <v>0.5</v>
      </c>
      <c r="H52" s="43">
        <v>0.1</v>
      </c>
      <c r="I52" s="43">
        <v>1.5</v>
      </c>
      <c r="J52" s="43">
        <v>8.5</v>
      </c>
      <c r="K52" s="44" t="s">
        <v>63</v>
      </c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65</v>
      </c>
      <c r="F54" s="43">
        <v>80</v>
      </c>
      <c r="G54" s="43">
        <v>13.6</v>
      </c>
      <c r="H54" s="43">
        <v>13.6</v>
      </c>
      <c r="I54" s="43">
        <v>3.1</v>
      </c>
      <c r="J54" s="43">
        <v>189</v>
      </c>
      <c r="K54" s="44" t="s">
        <v>64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8.1999999999999993</v>
      </c>
      <c r="H55" s="43">
        <v>6.9</v>
      </c>
      <c r="I55" s="43">
        <v>35.9</v>
      </c>
      <c r="J55" s="43">
        <v>238.9</v>
      </c>
      <c r="K55" s="44" t="s">
        <v>66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0.2</v>
      </c>
      <c r="H56" s="43">
        <v>0</v>
      </c>
      <c r="I56" s="43">
        <v>6.4</v>
      </c>
      <c r="J56" s="43">
        <v>26.8</v>
      </c>
      <c r="K56" s="44" t="s">
        <v>44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100</v>
      </c>
      <c r="G58" s="43">
        <v>7.6</v>
      </c>
      <c r="H58" s="43">
        <v>0.8</v>
      </c>
      <c r="I58" s="43">
        <v>50</v>
      </c>
      <c r="J58" s="43">
        <v>210</v>
      </c>
      <c r="K58" s="44" t="s">
        <v>46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67.599999999999994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590</v>
      </c>
      <c r="G61" s="19">
        <f t="shared" ref="G61" si="22">SUM(G52:G60)</f>
        <v>30.099999999999994</v>
      </c>
      <c r="H61" s="19">
        <f t="shared" ref="H61" si="23">SUM(H52:H60)</f>
        <v>21.400000000000002</v>
      </c>
      <c r="I61" s="19">
        <f t="shared" ref="I61" si="24">SUM(I52:I60)</f>
        <v>96.9</v>
      </c>
      <c r="J61" s="19">
        <f t="shared" ref="J61:L61" si="25">SUM(J52:J60)</f>
        <v>673.2</v>
      </c>
      <c r="K61" s="25"/>
      <c r="L61" s="19">
        <f t="shared" si="25"/>
        <v>67.599999999999994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590</v>
      </c>
      <c r="G62" s="32">
        <f t="shared" ref="G62" si="26">G51+G61</f>
        <v>30.099999999999994</v>
      </c>
      <c r="H62" s="32">
        <f t="shared" ref="H62" si="27">H51+H61</f>
        <v>21.400000000000002</v>
      </c>
      <c r="I62" s="32">
        <f t="shared" ref="I62" si="28">I51+I61</f>
        <v>96.9</v>
      </c>
      <c r="J62" s="32">
        <f t="shared" ref="J62:L62" si="29">J51+J61</f>
        <v>673.2</v>
      </c>
      <c r="K62" s="32"/>
      <c r="L62" s="32">
        <f t="shared" si="29"/>
        <v>67.599999999999994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70</v>
      </c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67</v>
      </c>
      <c r="F73" s="43">
        <v>200</v>
      </c>
      <c r="G73" s="43">
        <v>27.2</v>
      </c>
      <c r="H73" s="43">
        <v>8.1</v>
      </c>
      <c r="I73" s="43">
        <v>33.200000000000003</v>
      </c>
      <c r="J73" s="43">
        <v>314.60000000000002</v>
      </c>
      <c r="K73" s="44" t="s">
        <v>71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0.7</v>
      </c>
      <c r="H75" s="43">
        <v>0.1</v>
      </c>
      <c r="I75" s="43">
        <v>25.6</v>
      </c>
      <c r="J75" s="43">
        <v>106.4</v>
      </c>
      <c r="K75" s="44" t="s">
        <v>72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100</v>
      </c>
      <c r="G77" s="43">
        <v>7.6</v>
      </c>
      <c r="H77" s="43">
        <v>0.8</v>
      </c>
      <c r="I77" s="43">
        <v>50</v>
      </c>
      <c r="J77" s="43">
        <v>210</v>
      </c>
      <c r="K77" s="44" t="s">
        <v>57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67.599999999999994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560</v>
      </c>
      <c r="G80" s="19">
        <f t="shared" ref="G80" si="34">SUM(G71:G79)</f>
        <v>36.199999999999996</v>
      </c>
      <c r="H80" s="19">
        <f t="shared" ref="H80" si="35">SUM(H71:H79)</f>
        <v>9.1</v>
      </c>
      <c r="I80" s="19">
        <f t="shared" ref="I80" si="36">SUM(I71:I79)</f>
        <v>111.1</v>
      </c>
      <c r="J80" s="19">
        <f t="shared" ref="J80:L80" si="37">SUM(J71:J79)</f>
        <v>643.80000000000007</v>
      </c>
      <c r="K80" s="25"/>
      <c r="L80" s="19">
        <f t="shared" si="37"/>
        <v>67.599999999999994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560</v>
      </c>
      <c r="G81" s="32">
        <f t="shared" ref="G81" si="38">G70+G80</f>
        <v>36.199999999999996</v>
      </c>
      <c r="H81" s="32">
        <f t="shared" ref="H81" si="39">H70+H80</f>
        <v>9.1</v>
      </c>
      <c r="I81" s="32">
        <f t="shared" ref="I81" si="40">I70+I80</f>
        <v>111.1</v>
      </c>
      <c r="J81" s="32">
        <f t="shared" ref="J81:L81" si="41">J70+J80</f>
        <v>643.80000000000007</v>
      </c>
      <c r="K81" s="32"/>
      <c r="L81" s="32">
        <f t="shared" si="41"/>
        <v>67.599999999999994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2.5</v>
      </c>
      <c r="H91" s="43">
        <v>2.2000000000000002</v>
      </c>
      <c r="I91" s="43">
        <v>18.100000000000001</v>
      </c>
      <c r="J91" s="43">
        <v>102</v>
      </c>
      <c r="K91" s="44" t="s">
        <v>74</v>
      </c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0.2</v>
      </c>
      <c r="H94" s="43">
        <v>0</v>
      </c>
      <c r="I94" s="43">
        <v>6.4</v>
      </c>
      <c r="J94" s="43">
        <v>26.8</v>
      </c>
      <c r="K94" s="44" t="s">
        <v>44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100</v>
      </c>
      <c r="G96" s="43">
        <v>7.6</v>
      </c>
      <c r="H96" s="43">
        <v>0.8</v>
      </c>
      <c r="I96" s="43">
        <v>50</v>
      </c>
      <c r="J96" s="43">
        <v>210</v>
      </c>
      <c r="K96" s="44" t="s">
        <v>46</v>
      </c>
      <c r="L96" s="43"/>
    </row>
    <row r="97" spans="1:12" ht="15" x14ac:dyDescent="0.25">
      <c r="A97" s="23"/>
      <c r="B97" s="15"/>
      <c r="C97" s="11"/>
      <c r="D97" s="6" t="s">
        <v>47</v>
      </c>
      <c r="E97" s="42" t="s">
        <v>75</v>
      </c>
      <c r="F97" s="43">
        <v>150</v>
      </c>
      <c r="G97" s="43">
        <v>2.2999999999999998</v>
      </c>
      <c r="H97" s="43">
        <v>0</v>
      </c>
      <c r="I97" s="43">
        <v>33.6</v>
      </c>
      <c r="J97" s="43">
        <v>143.4</v>
      </c>
      <c r="K97" s="44" t="s">
        <v>46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67.599999999999994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650</v>
      </c>
      <c r="G99" s="19">
        <f t="shared" ref="G99" si="46">SUM(G90:G98)</f>
        <v>12.600000000000001</v>
      </c>
      <c r="H99" s="19">
        <f t="shared" ref="H99" si="47">SUM(H90:H98)</f>
        <v>3</v>
      </c>
      <c r="I99" s="19">
        <f t="shared" ref="I99" si="48">SUM(I90:I98)</f>
        <v>108.1</v>
      </c>
      <c r="J99" s="19">
        <f t="shared" ref="J99:L99" si="49">SUM(J90:J98)</f>
        <v>482.20000000000005</v>
      </c>
      <c r="K99" s="25"/>
      <c r="L99" s="19">
        <f t="shared" si="49"/>
        <v>67.599999999999994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650</v>
      </c>
      <c r="G100" s="32">
        <f t="shared" ref="G100" si="50">G89+G99</f>
        <v>12.600000000000001</v>
      </c>
      <c r="H100" s="32">
        <f t="shared" ref="H100" si="51">H89+H99</f>
        <v>3</v>
      </c>
      <c r="I100" s="32">
        <f t="shared" ref="I100" si="52">I89+I99</f>
        <v>108.1</v>
      </c>
      <c r="J100" s="32">
        <f t="shared" ref="J100:L100" si="53">J89+J99</f>
        <v>482.20000000000005</v>
      </c>
      <c r="K100" s="32"/>
      <c r="L100" s="32">
        <f t="shared" si="53"/>
        <v>67.599999999999994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200</v>
      </c>
      <c r="G110" s="43">
        <v>1.9</v>
      </c>
      <c r="H110" s="43">
        <v>5.0999999999999996</v>
      </c>
      <c r="I110" s="43">
        <v>13.2</v>
      </c>
      <c r="J110" s="43">
        <v>106.7</v>
      </c>
      <c r="K110" s="44" t="s">
        <v>77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0.2</v>
      </c>
      <c r="H113" s="43">
        <v>0</v>
      </c>
      <c r="I113" s="43">
        <v>6.4</v>
      </c>
      <c r="J113" s="43">
        <v>26.8</v>
      </c>
      <c r="K113" s="44" t="s">
        <v>44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100</v>
      </c>
      <c r="G114" s="43">
        <v>7.6</v>
      </c>
      <c r="H114" s="43">
        <v>0.8</v>
      </c>
      <c r="I114" s="43">
        <v>50</v>
      </c>
      <c r="J114" s="43">
        <v>210</v>
      </c>
      <c r="K114" s="44" t="s">
        <v>46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47</v>
      </c>
      <c r="E116" s="42" t="s">
        <v>48</v>
      </c>
      <c r="F116" s="43">
        <v>200</v>
      </c>
      <c r="G116" s="43">
        <v>0.8</v>
      </c>
      <c r="H116" s="43">
        <v>0.8</v>
      </c>
      <c r="I116" s="43">
        <v>20.8</v>
      </c>
      <c r="J116" s="43">
        <v>90</v>
      </c>
      <c r="K116" s="44" t="s">
        <v>46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67.599999999999994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10.5</v>
      </c>
      <c r="H118" s="19">
        <f t="shared" si="56"/>
        <v>6.6999999999999993</v>
      </c>
      <c r="I118" s="19">
        <f t="shared" si="56"/>
        <v>90.399999999999991</v>
      </c>
      <c r="J118" s="19">
        <f t="shared" si="56"/>
        <v>433.5</v>
      </c>
      <c r="K118" s="25"/>
      <c r="L118" s="19">
        <f t="shared" ref="L118" si="57">SUM(L109:L117)</f>
        <v>67.599999999999994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700</v>
      </c>
      <c r="G119" s="32">
        <f t="shared" ref="G119" si="58">G108+G118</f>
        <v>10.5</v>
      </c>
      <c r="H119" s="32">
        <f t="shared" ref="H119" si="59">H108+H118</f>
        <v>6.6999999999999993</v>
      </c>
      <c r="I119" s="32">
        <f t="shared" ref="I119" si="60">I108+I118</f>
        <v>90.399999999999991</v>
      </c>
      <c r="J119" s="32">
        <f t="shared" ref="J119:L119" si="61">J108+J118</f>
        <v>433.5</v>
      </c>
      <c r="K119" s="32"/>
      <c r="L119" s="32">
        <f t="shared" si="61"/>
        <v>67.599999999999994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69</v>
      </c>
      <c r="F128" s="43">
        <v>60</v>
      </c>
      <c r="G128" s="43">
        <v>0.7</v>
      </c>
      <c r="H128" s="43">
        <v>0.1</v>
      </c>
      <c r="I128" s="43">
        <v>2.2999999999999998</v>
      </c>
      <c r="J128" s="43">
        <v>12.8</v>
      </c>
      <c r="K128" s="44" t="s">
        <v>70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78</v>
      </c>
      <c r="F130" s="43">
        <v>80</v>
      </c>
      <c r="G130" s="43">
        <v>15.1</v>
      </c>
      <c r="H130" s="43">
        <v>20</v>
      </c>
      <c r="I130" s="43">
        <v>4.3</v>
      </c>
      <c r="J130" s="43">
        <v>258.2</v>
      </c>
      <c r="K130" s="44" t="s">
        <v>79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150</v>
      </c>
      <c r="G131" s="43">
        <v>5.3</v>
      </c>
      <c r="H131" s="43">
        <v>5.5</v>
      </c>
      <c r="I131" s="43">
        <v>32.799999999999997</v>
      </c>
      <c r="J131" s="43">
        <v>202</v>
      </c>
      <c r="K131" s="44" t="s">
        <v>50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1.8</v>
      </c>
      <c r="H132" s="43">
        <v>0.1</v>
      </c>
      <c r="I132" s="43">
        <v>23.5</v>
      </c>
      <c r="J132" s="43">
        <v>102.2</v>
      </c>
      <c r="K132" s="44" t="s">
        <v>52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100</v>
      </c>
      <c r="G133" s="43">
        <v>7.6</v>
      </c>
      <c r="H133" s="43">
        <v>0.8</v>
      </c>
      <c r="I133" s="43">
        <v>50</v>
      </c>
      <c r="J133" s="43">
        <v>210</v>
      </c>
      <c r="K133" s="44" t="s">
        <v>46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67.599999999999994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590</v>
      </c>
      <c r="G137" s="19">
        <f t="shared" ref="G137:J137" si="64">SUM(G128:G136)</f>
        <v>30.5</v>
      </c>
      <c r="H137" s="19">
        <f t="shared" si="64"/>
        <v>26.500000000000004</v>
      </c>
      <c r="I137" s="19">
        <f t="shared" si="64"/>
        <v>112.9</v>
      </c>
      <c r="J137" s="19">
        <f t="shared" si="64"/>
        <v>785.2</v>
      </c>
      <c r="K137" s="25"/>
      <c r="L137" s="19">
        <f t="shared" ref="L137" si="65">SUM(L128:L136)</f>
        <v>67.599999999999994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590</v>
      </c>
      <c r="G138" s="32">
        <f t="shared" ref="G138" si="66">G127+G137</f>
        <v>30.5</v>
      </c>
      <c r="H138" s="32">
        <f t="shared" ref="H138" si="67">H127+H137</f>
        <v>26.500000000000004</v>
      </c>
      <c r="I138" s="32">
        <f t="shared" ref="I138" si="68">I127+I137</f>
        <v>112.9</v>
      </c>
      <c r="J138" s="32">
        <f t="shared" ref="J138:L138" si="69">J127+J137</f>
        <v>785.2</v>
      </c>
      <c r="K138" s="32"/>
      <c r="L138" s="32">
        <f t="shared" si="69"/>
        <v>67.599999999999994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80</v>
      </c>
      <c r="F147" s="43">
        <v>60</v>
      </c>
      <c r="G147" s="43">
        <v>0.5</v>
      </c>
      <c r="H147" s="43">
        <v>0.1</v>
      </c>
      <c r="I147" s="43">
        <v>1.5</v>
      </c>
      <c r="J147" s="43">
        <v>8.5</v>
      </c>
      <c r="K147" s="44" t="s">
        <v>63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65</v>
      </c>
      <c r="F149" s="43">
        <v>80</v>
      </c>
      <c r="G149" s="43">
        <v>13.6</v>
      </c>
      <c r="H149" s="43">
        <v>13.6</v>
      </c>
      <c r="I149" s="43">
        <v>3.1</v>
      </c>
      <c r="J149" s="43">
        <v>189</v>
      </c>
      <c r="K149" s="44" t="s">
        <v>64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8.1999999999999993</v>
      </c>
      <c r="H150" s="43">
        <v>6.9</v>
      </c>
      <c r="I150" s="43">
        <v>35.9</v>
      </c>
      <c r="J150" s="43">
        <v>238.9</v>
      </c>
      <c r="K150" s="44" t="s">
        <v>66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0.2</v>
      </c>
      <c r="H151" s="43">
        <v>0</v>
      </c>
      <c r="I151" s="43">
        <v>6.4</v>
      </c>
      <c r="J151" s="43">
        <v>26.8</v>
      </c>
      <c r="K151" s="44" t="s">
        <v>44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100</v>
      </c>
      <c r="G152" s="43">
        <v>7.6</v>
      </c>
      <c r="H152" s="43">
        <v>0.8</v>
      </c>
      <c r="I152" s="43">
        <v>50</v>
      </c>
      <c r="J152" s="43">
        <v>210</v>
      </c>
      <c r="K152" s="44" t="s">
        <v>46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67.599999999999994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590</v>
      </c>
      <c r="G156" s="19">
        <f t="shared" ref="G156:J156" si="72">SUM(G147:G155)</f>
        <v>30.099999999999994</v>
      </c>
      <c r="H156" s="19">
        <f t="shared" si="72"/>
        <v>21.400000000000002</v>
      </c>
      <c r="I156" s="19">
        <f t="shared" si="72"/>
        <v>96.9</v>
      </c>
      <c r="J156" s="19">
        <f t="shared" si="72"/>
        <v>673.2</v>
      </c>
      <c r="K156" s="25"/>
      <c r="L156" s="19">
        <f t="shared" ref="L156" si="73">SUM(L147:L155)</f>
        <v>67.599999999999994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590</v>
      </c>
      <c r="G157" s="32">
        <f t="shared" ref="G157" si="74">G146+G156</f>
        <v>30.099999999999994</v>
      </c>
      <c r="H157" s="32">
        <f t="shared" ref="H157" si="75">H146+H156</f>
        <v>21.400000000000002</v>
      </c>
      <c r="I157" s="32">
        <f t="shared" ref="I157" si="76">I146+I156</f>
        <v>96.9</v>
      </c>
      <c r="J157" s="32">
        <f t="shared" ref="J157:L157" si="77">J146+J156</f>
        <v>673.2</v>
      </c>
      <c r="K157" s="32"/>
      <c r="L157" s="32">
        <f t="shared" si="77"/>
        <v>67.599999999999994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58</v>
      </c>
      <c r="F166" s="43">
        <v>60</v>
      </c>
      <c r="G166" s="43">
        <v>0.8</v>
      </c>
      <c r="H166" s="43">
        <v>0.1</v>
      </c>
      <c r="I166" s="43">
        <v>2.9</v>
      </c>
      <c r="J166" s="43">
        <v>15.4</v>
      </c>
      <c r="K166" s="44" t="s">
        <v>59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82</v>
      </c>
      <c r="F168" s="43">
        <v>75</v>
      </c>
      <c r="G168" s="43">
        <v>13.7</v>
      </c>
      <c r="H168" s="43">
        <v>13.6</v>
      </c>
      <c r="I168" s="43">
        <v>12.3</v>
      </c>
      <c r="J168" s="43">
        <v>226.4</v>
      </c>
      <c r="K168" s="44" t="s">
        <v>55</v>
      </c>
      <c r="L168" s="43"/>
    </row>
    <row r="169" spans="1:12" ht="25.5" x14ac:dyDescent="0.25">
      <c r="A169" s="23"/>
      <c r="B169" s="15"/>
      <c r="C169" s="11"/>
      <c r="D169" s="7" t="s">
        <v>29</v>
      </c>
      <c r="E169" s="42" t="s">
        <v>81</v>
      </c>
      <c r="F169" s="43">
        <v>150</v>
      </c>
      <c r="G169" s="43">
        <v>3.1</v>
      </c>
      <c r="H169" s="43">
        <v>6.1</v>
      </c>
      <c r="I169" s="43">
        <v>19.8</v>
      </c>
      <c r="J169" s="43">
        <v>145.80000000000001</v>
      </c>
      <c r="K169" s="44" t="s">
        <v>84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0.7</v>
      </c>
      <c r="H170" s="43">
        <v>0.1</v>
      </c>
      <c r="I170" s="43">
        <v>25.6</v>
      </c>
      <c r="J170" s="43">
        <v>106.4</v>
      </c>
      <c r="K170" s="44" t="s">
        <v>72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100</v>
      </c>
      <c r="G171" s="43">
        <v>7.6</v>
      </c>
      <c r="H171" s="43">
        <v>0.8</v>
      </c>
      <c r="I171" s="43">
        <v>50</v>
      </c>
      <c r="J171" s="43">
        <v>210</v>
      </c>
      <c r="K171" s="44" t="s">
        <v>46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 x14ac:dyDescent="0.25">
      <c r="A173" s="23"/>
      <c r="B173" s="15"/>
      <c r="C173" s="11"/>
      <c r="D173" s="6" t="s">
        <v>83</v>
      </c>
      <c r="E173" s="42" t="s">
        <v>54</v>
      </c>
      <c r="F173" s="43">
        <v>50</v>
      </c>
      <c r="G173" s="43">
        <v>1.6</v>
      </c>
      <c r="H173" s="43">
        <v>1.4</v>
      </c>
      <c r="I173" s="43">
        <v>4.4000000000000004</v>
      </c>
      <c r="J173" s="43">
        <v>36.5</v>
      </c>
      <c r="K173" s="44" t="s">
        <v>56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67.599999999999994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635</v>
      </c>
      <c r="G175" s="19">
        <f t="shared" ref="G175:J175" si="80">SUM(G166:G174)</f>
        <v>27.5</v>
      </c>
      <c r="H175" s="19">
        <f t="shared" si="80"/>
        <v>22.099999999999998</v>
      </c>
      <c r="I175" s="19">
        <f t="shared" si="80"/>
        <v>115</v>
      </c>
      <c r="J175" s="19">
        <f t="shared" si="80"/>
        <v>740.5</v>
      </c>
      <c r="K175" s="25"/>
      <c r="L175" s="19">
        <f t="shared" ref="L175" si="81">SUM(L166:L174)</f>
        <v>67.599999999999994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635</v>
      </c>
      <c r="G176" s="32">
        <f t="shared" ref="G176" si="82">G165+G175</f>
        <v>27.5</v>
      </c>
      <c r="H176" s="32">
        <f t="shared" ref="H176" si="83">H165+H175</f>
        <v>22.099999999999998</v>
      </c>
      <c r="I176" s="32">
        <f t="shared" ref="I176" si="84">I165+I175</f>
        <v>115</v>
      </c>
      <c r="J176" s="32">
        <f t="shared" ref="J176:L176" si="85">J165+J175</f>
        <v>740.5</v>
      </c>
      <c r="K176" s="32"/>
      <c r="L176" s="32">
        <f t="shared" si="85"/>
        <v>67.599999999999994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6.7</v>
      </c>
      <c r="H186" s="43">
        <v>4.5999999999999996</v>
      </c>
      <c r="I186" s="43">
        <v>16.3</v>
      </c>
      <c r="J186" s="43">
        <v>133.1</v>
      </c>
      <c r="K186" s="44" t="s">
        <v>87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43</v>
      </c>
      <c r="F189" s="43">
        <v>200</v>
      </c>
      <c r="G189" s="43">
        <v>0.2</v>
      </c>
      <c r="H189" s="43">
        <v>0</v>
      </c>
      <c r="I189" s="43">
        <v>6.4</v>
      </c>
      <c r="J189" s="43">
        <v>26.8</v>
      </c>
      <c r="K189" s="44" t="s">
        <v>44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100</v>
      </c>
      <c r="G190" s="43">
        <v>7.6</v>
      </c>
      <c r="H190" s="43">
        <v>0.8</v>
      </c>
      <c r="I190" s="43">
        <v>50</v>
      </c>
      <c r="J190" s="43">
        <v>210</v>
      </c>
      <c r="K190" s="44" t="s">
        <v>46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47</v>
      </c>
      <c r="E192" s="42" t="s">
        <v>86</v>
      </c>
      <c r="F192" s="43">
        <v>70</v>
      </c>
      <c r="G192" s="43">
        <v>0.6</v>
      </c>
      <c r="H192" s="43">
        <v>0.1</v>
      </c>
      <c r="I192" s="43">
        <v>5.3</v>
      </c>
      <c r="J192" s="43">
        <v>24.5</v>
      </c>
      <c r="K192" s="44" t="s">
        <v>46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67.599999999999994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570</v>
      </c>
      <c r="G194" s="19">
        <f t="shared" ref="G194:J194" si="88">SUM(G185:G193)</f>
        <v>15.1</v>
      </c>
      <c r="H194" s="19">
        <f t="shared" si="88"/>
        <v>5.4999999999999991</v>
      </c>
      <c r="I194" s="19">
        <f t="shared" si="88"/>
        <v>78</v>
      </c>
      <c r="J194" s="19">
        <f t="shared" si="88"/>
        <v>394.4</v>
      </c>
      <c r="K194" s="25"/>
      <c r="L194" s="19">
        <f t="shared" ref="L194" si="89">SUM(L185:L193)</f>
        <v>67.599999999999994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570</v>
      </c>
      <c r="G195" s="32">
        <f t="shared" ref="G195" si="90">G184+G194</f>
        <v>15.1</v>
      </c>
      <c r="H195" s="32">
        <f t="shared" ref="H195" si="91">H184+H194</f>
        <v>5.4999999999999991</v>
      </c>
      <c r="I195" s="32">
        <f t="shared" ref="I195" si="92">I184+I194</f>
        <v>78</v>
      </c>
      <c r="J195" s="32">
        <f t="shared" ref="J195:L195" si="93">J184+J194</f>
        <v>394.4</v>
      </c>
      <c r="K195" s="32"/>
      <c r="L195" s="32">
        <f t="shared" si="93"/>
        <v>67.599999999999994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23.359999999999996</v>
      </c>
      <c r="H196" s="34">
        <f t="shared" si="94"/>
        <v>14.370000000000001</v>
      </c>
      <c r="I196" s="34">
        <f t="shared" si="94"/>
        <v>101.77</v>
      </c>
      <c r="J196" s="34">
        <f t="shared" si="94"/>
        <v>601.74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67.600000000000009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2023-10-18T06:13:32Z</dcterms:modified>
</cp:coreProperties>
</file>